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/>
  <mc:AlternateContent xmlns:mc="http://schemas.openxmlformats.org/markup-compatibility/2006">
    <mc:Choice Requires="x15">
      <x15ac:absPath xmlns:x15ac="http://schemas.microsoft.com/office/spreadsheetml/2010/11/ac" url="C:\Users\김누리\Desktop\"/>
    </mc:Choice>
  </mc:AlternateContent>
  <xr:revisionPtr revIDLastSave="0" documentId="8_{2FD04ADB-F7CE-4A04-B815-C65F78AE0F9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5주기준" sheetId="1" r:id="rId1"/>
  </sheets>
  <definedNames>
    <definedName name="_xlnm.Print_Area" localSheetId="0">'15주기준'!$A$1:$H$34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D8" i="1" s="1"/>
  <c r="D9" i="1" s="1"/>
  <c r="D10" i="1" s="1"/>
  <c r="D11" i="1" s="1"/>
  <c r="D12" i="1" s="1"/>
  <c r="D13" i="1" s="1"/>
  <c r="C7" i="1"/>
  <c r="C8" i="1" s="1"/>
  <c r="C9" i="1" s="1"/>
  <c r="H7" i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G7" i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E7" i="1"/>
  <c r="E8" i="1" s="1"/>
  <c r="E9" i="1" s="1"/>
  <c r="E10" i="1" s="1"/>
  <c r="E11" i="1" s="1"/>
  <c r="E12" i="1" s="1"/>
  <c r="E13" i="1" s="1"/>
  <c r="E14" i="1" s="1"/>
  <c r="E15" i="1" s="1"/>
  <c r="E16" i="1" s="1"/>
  <c r="E17" i="1" s="1"/>
</calcChain>
</file>

<file path=xl/sharedStrings.xml><?xml version="1.0" encoding="utf-8"?>
<sst xmlns="http://schemas.openxmlformats.org/spreadsheetml/2006/main" count="14" uniqueCount="10">
  <si>
    <t>구분</t>
    <phoneticPr fontId="1" type="noConversion"/>
  </si>
  <si>
    <t>출   석   성   적     환   산   표</t>
    <phoneticPr fontId="1" type="noConversion"/>
  </si>
  <si>
    <t>주당시수</t>
    <phoneticPr fontId="1" type="noConversion"/>
  </si>
  <si>
    <t>총시수</t>
    <phoneticPr fontId="1" type="noConversion"/>
  </si>
  <si>
    <t>점수</t>
    <phoneticPr fontId="1" type="noConversion"/>
  </si>
  <si>
    <t xml:space="preserve">                                                         결석시수</t>
    <phoneticPr fontId="1" type="noConversion"/>
  </si>
  <si>
    <t>예 원 예 술 대 학 교</t>
    <phoneticPr fontId="1" type="noConversion"/>
  </si>
  <si>
    <t>점수</t>
    <phoneticPr fontId="1" type="noConversion"/>
  </si>
  <si>
    <t xml:space="preserve">                             (15주 기준)</t>
    <phoneticPr fontId="1" type="noConversion"/>
  </si>
  <si>
    <t>註. 각 교과목별 주당시수별로 결석시수에 해당하는 점수를 본교 교직원정보시스템에 입력.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</si>
</sst>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b/>
      <sz val="13"/>
      <name val="굴림"/>
      <family val="3"/>
      <charset val="129"/>
    </font>
    <font>
      <b/>
      <sz val="20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1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top"/>
    </xf>
    <xf numFmtId="0" fontId="2" fillId="2" borderId="5" xfId="0" applyFont="1" applyFill="1" applyBorder="1" applyAlignment="1">
      <alignment horizontal="right" vertical="top"/>
    </xf>
    <xf numFmtId="0" fontId="2" fillId="2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" fontId="4" fillId="0" borderId="0" xfId="0" applyNumberFormat="1" applyFont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1" fontId="3" fillId="0" borderId="19" xfId="0" applyNumberFormat="1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" fontId="3" fillId="0" borderId="21" xfId="0" applyNumberFormat="1" applyFont="1" applyBorder="1" applyAlignment="1">
      <alignment horizontal="center" vertical="center"/>
    </xf>
    <xf numFmtId="1" fontId="3" fillId="0" borderId="24" xfId="0" applyNumberFormat="1" applyFont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3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32" xfId="0" applyFont="1" applyFill="1" applyBorder="1" applyAlignment="1">
      <alignment vertical="center" wrapText="1"/>
    </xf>
    <xf numFmtId="0" fontId="2" fillId="2" borderId="33" xfId="0" applyFont="1" applyFill="1" applyBorder="1" applyAlignment="1">
      <alignment vertical="center" wrapText="1"/>
    </xf>
    <xf numFmtId="0" fontId="2" fillId="2" borderId="34" xfId="0" applyFont="1" applyFill="1" applyBorder="1" applyAlignment="1">
      <alignment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" fontId="2" fillId="0" borderId="23" xfId="0" applyNumberFormat="1" applyFont="1" applyBorder="1" applyAlignment="1">
      <alignment horizontal="center" vertical="center"/>
    </xf>
    <xf numFmtId="1" fontId="2" fillId="0" borderId="1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" fontId="2" fillId="0" borderId="21" xfId="0" applyNumberFormat="1" applyFon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2</xdr:col>
      <xdr:colOff>0</xdr:colOff>
      <xdr:row>5</xdr:row>
      <xdr:rowOff>9525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ShapeType="1"/>
        </xdr:cNvSpPr>
      </xdr:nvSpPr>
      <xdr:spPr bwMode="auto">
        <a:xfrm>
          <a:off x="9525" y="714375"/>
          <a:ext cx="1657350" cy="942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showGridLines="0" tabSelected="1" workbookViewId="0">
      <selection activeCell="K10" sqref="K10"/>
    </sheetView>
  </sheetViews>
  <sheetFormatPr defaultRowHeight="13.5" x14ac:dyDescent="0.15"/>
  <cols>
    <col min="1" max="1" width="8" style="4" customWidth="1"/>
    <col min="2" max="2" width="11.44140625" style="4" customWidth="1"/>
    <col min="3" max="7" width="9.77734375" style="4" customWidth="1"/>
    <col min="8" max="8" width="10.109375" style="4" customWidth="1"/>
  </cols>
  <sheetData>
    <row r="1" spans="1:8" ht="25.5" x14ac:dyDescent="0.15">
      <c r="A1" s="48" t="s">
        <v>1</v>
      </c>
      <c r="B1" s="48"/>
      <c r="C1" s="48"/>
      <c r="D1" s="48"/>
      <c r="E1" s="48"/>
      <c r="F1" s="48"/>
      <c r="G1" s="48"/>
      <c r="H1" s="48"/>
    </row>
    <row r="2" spans="1:8" ht="30" customHeight="1" thickBot="1" x14ac:dyDescent="0.25">
      <c r="A2" s="17"/>
      <c r="B2" s="17"/>
      <c r="C2" s="17"/>
      <c r="D2" s="17"/>
      <c r="E2" s="17"/>
      <c r="F2" s="17"/>
      <c r="G2" s="22" t="s">
        <v>8</v>
      </c>
      <c r="H2" s="22"/>
    </row>
    <row r="3" spans="1:8" ht="24.95" customHeight="1" x14ac:dyDescent="0.15">
      <c r="A3" s="49" t="s">
        <v>5</v>
      </c>
      <c r="B3" s="13" t="s">
        <v>2</v>
      </c>
      <c r="C3" s="28">
        <v>1</v>
      </c>
      <c r="D3" s="23">
        <v>2</v>
      </c>
      <c r="E3" s="18">
        <v>3</v>
      </c>
      <c r="F3" s="28">
        <v>4</v>
      </c>
      <c r="G3" s="19">
        <v>5</v>
      </c>
      <c r="H3" s="33">
        <v>6</v>
      </c>
    </row>
    <row r="4" spans="1:8" ht="24.95" customHeight="1" x14ac:dyDescent="0.15">
      <c r="A4" s="50"/>
      <c r="B4" s="9" t="s">
        <v>3</v>
      </c>
      <c r="C4" s="29">
        <v>15</v>
      </c>
      <c r="D4" s="24">
        <v>30</v>
      </c>
      <c r="E4" s="20">
        <v>45</v>
      </c>
      <c r="F4" s="29">
        <v>60</v>
      </c>
      <c r="G4" s="21">
        <v>75</v>
      </c>
      <c r="H4" s="34">
        <v>90</v>
      </c>
    </row>
    <row r="5" spans="1:8" ht="24.95" customHeight="1" thickBot="1" x14ac:dyDescent="0.2">
      <c r="A5" s="51"/>
      <c r="B5" s="10" t="s">
        <v>0</v>
      </c>
      <c r="C5" s="30" t="s">
        <v>4</v>
      </c>
      <c r="D5" s="25" t="s">
        <v>4</v>
      </c>
      <c r="E5" s="11" t="s">
        <v>7</v>
      </c>
      <c r="F5" s="30" t="s">
        <v>7</v>
      </c>
      <c r="G5" s="8" t="s">
        <v>7</v>
      </c>
      <c r="H5" s="35" t="s">
        <v>7</v>
      </c>
    </row>
    <row r="6" spans="1:8" ht="20.45" customHeight="1" thickTop="1" x14ac:dyDescent="0.15">
      <c r="A6" s="52">
        <v>0</v>
      </c>
      <c r="B6" s="53"/>
      <c r="C6" s="54">
        <v>20</v>
      </c>
      <c r="D6" s="55">
        <v>20</v>
      </c>
      <c r="E6" s="56">
        <v>20</v>
      </c>
      <c r="F6" s="40">
        <v>20</v>
      </c>
      <c r="G6" s="1">
        <v>20</v>
      </c>
      <c r="H6" s="36">
        <v>20</v>
      </c>
    </row>
    <row r="7" spans="1:8" ht="20.45" customHeight="1" x14ac:dyDescent="0.15">
      <c r="A7" s="57">
        <v>1</v>
      </c>
      <c r="B7" s="58"/>
      <c r="C7" s="59">
        <f>C6-(10/3)</f>
        <v>16.666666666666668</v>
      </c>
      <c r="D7" s="60">
        <f>D6-(10/7)</f>
        <v>18.571428571428573</v>
      </c>
      <c r="E7" s="61">
        <f>E6-(10/11)</f>
        <v>19.09090909090909</v>
      </c>
      <c r="F7" s="31">
        <f>F6-(10/15)</f>
        <v>19.333333333333332</v>
      </c>
      <c r="G7" s="2">
        <f>G6-(10/18)</f>
        <v>19.444444444444443</v>
      </c>
      <c r="H7" s="37">
        <f>H6-(10/22)</f>
        <v>19.545454545454547</v>
      </c>
    </row>
    <row r="8" spans="1:8" ht="20.45" customHeight="1" x14ac:dyDescent="0.15">
      <c r="A8" s="57">
        <v>2</v>
      </c>
      <c r="B8" s="58"/>
      <c r="C8" s="59">
        <f>C7-(10/3)</f>
        <v>13.333333333333334</v>
      </c>
      <c r="D8" s="60">
        <f t="shared" ref="D8:D13" si="0">D7-(10/7)</f>
        <v>17.142857142857146</v>
      </c>
      <c r="E8" s="61">
        <f t="shared" ref="E8:E17" si="1">E7-(10/11)</f>
        <v>18.18181818181818</v>
      </c>
      <c r="F8" s="31">
        <f t="shared" ref="F8:F21" si="2">F7-(10/15)</f>
        <v>18.666666666666664</v>
      </c>
      <c r="G8" s="2">
        <f t="shared" ref="G8:G23" si="3">G7-(10/18)</f>
        <v>18.888888888888886</v>
      </c>
      <c r="H8" s="37">
        <f t="shared" ref="H8:H28" si="4">H7-(10/22)</f>
        <v>19.090909090909093</v>
      </c>
    </row>
    <row r="9" spans="1:8" ht="20.45" customHeight="1" x14ac:dyDescent="0.15">
      <c r="A9" s="57">
        <v>3</v>
      </c>
      <c r="B9" s="58"/>
      <c r="C9" s="59">
        <f>C8-(10/3)</f>
        <v>10</v>
      </c>
      <c r="D9" s="60">
        <f t="shared" si="0"/>
        <v>15.714285714285717</v>
      </c>
      <c r="E9" s="61">
        <f t="shared" si="1"/>
        <v>17.27272727272727</v>
      </c>
      <c r="F9" s="31">
        <f t="shared" si="2"/>
        <v>17.999999999999996</v>
      </c>
      <c r="G9" s="2">
        <f t="shared" si="3"/>
        <v>18.333333333333329</v>
      </c>
      <c r="H9" s="37">
        <f t="shared" si="4"/>
        <v>18.63636363636364</v>
      </c>
    </row>
    <row r="10" spans="1:8" ht="20.45" customHeight="1" x14ac:dyDescent="0.15">
      <c r="A10" s="57">
        <v>4</v>
      </c>
      <c r="B10" s="58"/>
      <c r="C10" s="59">
        <v>0</v>
      </c>
      <c r="D10" s="60">
        <f t="shared" si="0"/>
        <v>14.285714285714288</v>
      </c>
      <c r="E10" s="61">
        <f t="shared" si="1"/>
        <v>16.36363636363636</v>
      </c>
      <c r="F10" s="31">
        <f t="shared" si="2"/>
        <v>17.333333333333329</v>
      </c>
      <c r="G10" s="2">
        <f t="shared" si="3"/>
        <v>17.777777777777771</v>
      </c>
      <c r="H10" s="37">
        <f t="shared" si="4"/>
        <v>18.181818181818187</v>
      </c>
    </row>
    <row r="11" spans="1:8" ht="20.45" customHeight="1" x14ac:dyDescent="0.15">
      <c r="A11" s="57">
        <v>5</v>
      </c>
      <c r="B11" s="58"/>
      <c r="C11" s="59">
        <v>0</v>
      </c>
      <c r="D11" s="60">
        <f t="shared" si="0"/>
        <v>12.857142857142859</v>
      </c>
      <c r="E11" s="61">
        <f t="shared" si="1"/>
        <v>15.454545454545451</v>
      </c>
      <c r="F11" s="31">
        <f t="shared" si="2"/>
        <v>16.666666666666661</v>
      </c>
      <c r="G11" s="2">
        <f t="shared" si="3"/>
        <v>17.222222222222214</v>
      </c>
      <c r="H11" s="37">
        <f t="shared" si="4"/>
        <v>17.727272727272734</v>
      </c>
    </row>
    <row r="12" spans="1:8" ht="20.45" customHeight="1" x14ac:dyDescent="0.15">
      <c r="A12" s="57">
        <v>6</v>
      </c>
      <c r="B12" s="58"/>
      <c r="C12" s="59">
        <v>0</v>
      </c>
      <c r="D12" s="60">
        <f t="shared" si="0"/>
        <v>11.428571428571431</v>
      </c>
      <c r="E12" s="61">
        <f t="shared" si="1"/>
        <v>14.545454545454543</v>
      </c>
      <c r="F12" s="31">
        <f t="shared" si="2"/>
        <v>15.999999999999995</v>
      </c>
      <c r="G12" s="2">
        <f t="shared" si="3"/>
        <v>16.666666666666657</v>
      </c>
      <c r="H12" s="37">
        <f t="shared" si="4"/>
        <v>17.27272727272728</v>
      </c>
    </row>
    <row r="13" spans="1:8" ht="20.45" customHeight="1" x14ac:dyDescent="0.15">
      <c r="A13" s="57">
        <v>7</v>
      </c>
      <c r="B13" s="58"/>
      <c r="C13" s="59">
        <v>0</v>
      </c>
      <c r="D13" s="60">
        <f t="shared" si="0"/>
        <v>10.000000000000002</v>
      </c>
      <c r="E13" s="61">
        <f t="shared" si="1"/>
        <v>13.636363636363635</v>
      </c>
      <c r="F13" s="31">
        <f t="shared" si="2"/>
        <v>15.333333333333329</v>
      </c>
      <c r="G13" s="2">
        <f t="shared" si="3"/>
        <v>16.1111111111111</v>
      </c>
      <c r="H13" s="37">
        <f t="shared" si="4"/>
        <v>16.818181818181827</v>
      </c>
    </row>
    <row r="14" spans="1:8" ht="20.45" customHeight="1" x14ac:dyDescent="0.15">
      <c r="A14" s="57">
        <v>8</v>
      </c>
      <c r="B14" s="58"/>
      <c r="C14" s="59">
        <v>0</v>
      </c>
      <c r="D14" s="60">
        <v>0</v>
      </c>
      <c r="E14" s="61">
        <f t="shared" si="1"/>
        <v>12.727272727272727</v>
      </c>
      <c r="F14" s="31">
        <f t="shared" si="2"/>
        <v>14.666666666666663</v>
      </c>
      <c r="G14" s="2">
        <f t="shared" si="3"/>
        <v>15.555555555555545</v>
      </c>
      <c r="H14" s="37">
        <f t="shared" si="4"/>
        <v>16.363636363636374</v>
      </c>
    </row>
    <row r="15" spans="1:8" ht="20.45" customHeight="1" x14ac:dyDescent="0.15">
      <c r="A15" s="57">
        <v>9</v>
      </c>
      <c r="B15" s="58"/>
      <c r="C15" s="59">
        <v>0</v>
      </c>
      <c r="D15" s="60">
        <v>0</v>
      </c>
      <c r="E15" s="61">
        <f t="shared" si="1"/>
        <v>11.818181818181818</v>
      </c>
      <c r="F15" s="31">
        <f t="shared" si="2"/>
        <v>13.999999999999996</v>
      </c>
      <c r="G15" s="2">
        <f t="shared" si="3"/>
        <v>14.999999999999989</v>
      </c>
      <c r="H15" s="37">
        <f t="shared" si="4"/>
        <v>15.909090909090919</v>
      </c>
    </row>
    <row r="16" spans="1:8" ht="20.45" customHeight="1" x14ac:dyDescent="0.15">
      <c r="A16" s="57">
        <v>10</v>
      </c>
      <c r="B16" s="58"/>
      <c r="C16" s="59">
        <v>0</v>
      </c>
      <c r="D16" s="60">
        <v>0</v>
      </c>
      <c r="E16" s="61">
        <f t="shared" si="1"/>
        <v>10.90909090909091</v>
      </c>
      <c r="F16" s="31">
        <f t="shared" si="2"/>
        <v>13.33333333333333</v>
      </c>
      <c r="G16" s="2">
        <f t="shared" si="3"/>
        <v>14.444444444444434</v>
      </c>
      <c r="H16" s="37">
        <f t="shared" si="4"/>
        <v>15.454545454545464</v>
      </c>
    </row>
    <row r="17" spans="1:8" ht="20.45" customHeight="1" x14ac:dyDescent="0.15">
      <c r="A17" s="57">
        <v>11</v>
      </c>
      <c r="B17" s="58"/>
      <c r="C17" s="59">
        <v>0</v>
      </c>
      <c r="D17" s="60">
        <v>0</v>
      </c>
      <c r="E17" s="61">
        <f t="shared" si="1"/>
        <v>10.000000000000002</v>
      </c>
      <c r="F17" s="31">
        <f t="shared" si="2"/>
        <v>12.666666666666664</v>
      </c>
      <c r="G17" s="2">
        <f t="shared" si="3"/>
        <v>13.888888888888879</v>
      </c>
      <c r="H17" s="37">
        <f t="shared" si="4"/>
        <v>15.000000000000009</v>
      </c>
    </row>
    <row r="18" spans="1:8" ht="20.45" customHeight="1" x14ac:dyDescent="0.15">
      <c r="A18" s="57">
        <v>12</v>
      </c>
      <c r="B18" s="58"/>
      <c r="C18" s="59">
        <v>0</v>
      </c>
      <c r="D18" s="60">
        <v>0</v>
      </c>
      <c r="E18" s="62">
        <v>0</v>
      </c>
      <c r="F18" s="31">
        <f t="shared" si="2"/>
        <v>11.999999999999998</v>
      </c>
      <c r="G18" s="2">
        <f t="shared" si="3"/>
        <v>13.333333333333323</v>
      </c>
      <c r="H18" s="37">
        <f t="shared" si="4"/>
        <v>14.545454545454554</v>
      </c>
    </row>
    <row r="19" spans="1:8" ht="20.45" customHeight="1" x14ac:dyDescent="0.15">
      <c r="A19" s="57">
        <v>13</v>
      </c>
      <c r="B19" s="58"/>
      <c r="C19" s="59">
        <v>0</v>
      </c>
      <c r="D19" s="60">
        <v>0</v>
      </c>
      <c r="E19" s="62">
        <v>0</v>
      </c>
      <c r="F19" s="31">
        <f t="shared" si="2"/>
        <v>11.333333333333332</v>
      </c>
      <c r="G19" s="2">
        <f t="shared" si="3"/>
        <v>12.777777777777768</v>
      </c>
      <c r="H19" s="37">
        <f t="shared" si="4"/>
        <v>14.090909090909099</v>
      </c>
    </row>
    <row r="20" spans="1:8" ht="20.45" customHeight="1" x14ac:dyDescent="0.15">
      <c r="A20" s="57">
        <v>14</v>
      </c>
      <c r="B20" s="58"/>
      <c r="C20" s="59">
        <v>0</v>
      </c>
      <c r="D20" s="60">
        <v>0</v>
      </c>
      <c r="E20" s="62">
        <v>0</v>
      </c>
      <c r="F20" s="31">
        <f t="shared" si="2"/>
        <v>10.666666666666666</v>
      </c>
      <c r="G20" s="2">
        <f t="shared" si="3"/>
        <v>12.222222222222213</v>
      </c>
      <c r="H20" s="37">
        <f t="shared" si="4"/>
        <v>13.636363636363644</v>
      </c>
    </row>
    <row r="21" spans="1:8" ht="20.45" customHeight="1" x14ac:dyDescent="0.15">
      <c r="A21" s="57">
        <v>15</v>
      </c>
      <c r="B21" s="58"/>
      <c r="C21" s="59">
        <v>0</v>
      </c>
      <c r="D21" s="60">
        <v>0</v>
      </c>
      <c r="E21" s="62">
        <v>0</v>
      </c>
      <c r="F21" s="31">
        <f t="shared" si="2"/>
        <v>10</v>
      </c>
      <c r="G21" s="2">
        <f t="shared" si="3"/>
        <v>11.666666666666657</v>
      </c>
      <c r="H21" s="37">
        <f t="shared" si="4"/>
        <v>13.181818181818189</v>
      </c>
    </row>
    <row r="22" spans="1:8" ht="20.45" customHeight="1" x14ac:dyDescent="0.15">
      <c r="A22" s="44">
        <v>16</v>
      </c>
      <c r="B22" s="45"/>
      <c r="C22" s="31">
        <v>0</v>
      </c>
      <c r="D22" s="26">
        <v>0</v>
      </c>
      <c r="E22" s="12">
        <v>0</v>
      </c>
      <c r="F22" s="41">
        <v>0</v>
      </c>
      <c r="G22" s="2">
        <f t="shared" si="3"/>
        <v>11.111111111111102</v>
      </c>
      <c r="H22" s="37">
        <f t="shared" si="4"/>
        <v>12.727272727272734</v>
      </c>
    </row>
    <row r="23" spans="1:8" ht="20.45" customHeight="1" x14ac:dyDescent="0.15">
      <c r="A23" s="44">
        <v>17</v>
      </c>
      <c r="B23" s="45"/>
      <c r="C23" s="31">
        <v>0</v>
      </c>
      <c r="D23" s="26">
        <v>0</v>
      </c>
      <c r="E23" s="12">
        <v>0</v>
      </c>
      <c r="F23" s="41">
        <v>0</v>
      </c>
      <c r="G23" s="2">
        <f t="shared" si="3"/>
        <v>10.555555555555546</v>
      </c>
      <c r="H23" s="37">
        <f t="shared" si="4"/>
        <v>12.272727272727279</v>
      </c>
    </row>
    <row r="24" spans="1:8" ht="20.45" customHeight="1" x14ac:dyDescent="0.15">
      <c r="A24" s="44">
        <v>18</v>
      </c>
      <c r="B24" s="45"/>
      <c r="C24" s="31">
        <v>0</v>
      </c>
      <c r="D24" s="26">
        <v>0</v>
      </c>
      <c r="E24" s="12">
        <v>0</v>
      </c>
      <c r="F24" s="41">
        <v>0</v>
      </c>
      <c r="G24" s="2">
        <f>G23-(10/18)</f>
        <v>9.9999999999999911</v>
      </c>
      <c r="H24" s="37">
        <f t="shared" si="4"/>
        <v>11.818181818181824</v>
      </c>
    </row>
    <row r="25" spans="1:8" ht="20.45" customHeight="1" x14ac:dyDescent="0.15">
      <c r="A25" s="44">
        <v>19</v>
      </c>
      <c r="B25" s="45"/>
      <c r="C25" s="31">
        <v>0</v>
      </c>
      <c r="D25" s="26">
        <v>0</v>
      </c>
      <c r="E25" s="12">
        <v>0</v>
      </c>
      <c r="F25" s="41">
        <v>0</v>
      </c>
      <c r="G25" s="3">
        <v>0</v>
      </c>
      <c r="H25" s="37">
        <f t="shared" si="4"/>
        <v>11.363636363636369</v>
      </c>
    </row>
    <row r="26" spans="1:8" ht="20.45" customHeight="1" x14ac:dyDescent="0.15">
      <c r="A26" s="44">
        <v>20</v>
      </c>
      <c r="B26" s="45"/>
      <c r="C26" s="31">
        <v>0</v>
      </c>
      <c r="D26" s="26">
        <v>0</v>
      </c>
      <c r="E26" s="12">
        <v>0</v>
      </c>
      <c r="F26" s="41">
        <v>0</v>
      </c>
      <c r="G26" s="3">
        <v>0</v>
      </c>
      <c r="H26" s="37">
        <f t="shared" si="4"/>
        <v>10.909090909090914</v>
      </c>
    </row>
    <row r="27" spans="1:8" ht="20.45" customHeight="1" x14ac:dyDescent="0.15">
      <c r="A27" s="44">
        <v>21</v>
      </c>
      <c r="B27" s="45"/>
      <c r="C27" s="31">
        <v>0</v>
      </c>
      <c r="D27" s="26">
        <v>0</v>
      </c>
      <c r="E27" s="12">
        <v>0</v>
      </c>
      <c r="F27" s="41">
        <v>0</v>
      </c>
      <c r="G27" s="3">
        <v>0</v>
      </c>
      <c r="H27" s="37">
        <f t="shared" si="4"/>
        <v>10.454545454545459</v>
      </c>
    </row>
    <row r="28" spans="1:8" ht="20.45" customHeight="1" x14ac:dyDescent="0.15">
      <c r="A28" s="44">
        <v>22</v>
      </c>
      <c r="B28" s="45"/>
      <c r="C28" s="31">
        <v>0</v>
      </c>
      <c r="D28" s="26">
        <v>0</v>
      </c>
      <c r="E28" s="12">
        <v>0</v>
      </c>
      <c r="F28" s="41">
        <v>0</v>
      </c>
      <c r="G28" s="3">
        <v>0</v>
      </c>
      <c r="H28" s="37">
        <f t="shared" si="4"/>
        <v>10.000000000000004</v>
      </c>
    </row>
    <row r="29" spans="1:8" ht="20.45" customHeight="1" x14ac:dyDescent="0.15">
      <c r="A29" s="44">
        <v>23</v>
      </c>
      <c r="B29" s="45"/>
      <c r="C29" s="31">
        <v>0</v>
      </c>
      <c r="D29" s="26">
        <v>0</v>
      </c>
      <c r="E29" s="12">
        <v>0</v>
      </c>
      <c r="F29" s="41">
        <v>0</v>
      </c>
      <c r="G29" s="3">
        <v>0</v>
      </c>
      <c r="H29" s="38">
        <v>0</v>
      </c>
    </row>
    <row r="30" spans="1:8" ht="20.45" customHeight="1" x14ac:dyDescent="0.15">
      <c r="A30" s="44">
        <v>24</v>
      </c>
      <c r="B30" s="45"/>
      <c r="C30" s="31">
        <v>0</v>
      </c>
      <c r="D30" s="26">
        <v>0</v>
      </c>
      <c r="E30" s="12">
        <v>0</v>
      </c>
      <c r="F30" s="41">
        <v>0</v>
      </c>
      <c r="G30" s="3">
        <v>0</v>
      </c>
      <c r="H30" s="38">
        <v>0</v>
      </c>
    </row>
    <row r="31" spans="1:8" ht="20.45" customHeight="1" thickBot="1" x14ac:dyDescent="0.2">
      <c r="A31" s="46">
        <v>25</v>
      </c>
      <c r="B31" s="47"/>
      <c r="C31" s="32">
        <v>0</v>
      </c>
      <c r="D31" s="27">
        <v>0</v>
      </c>
      <c r="E31" s="14">
        <v>0</v>
      </c>
      <c r="F31" s="42">
        <v>0</v>
      </c>
      <c r="G31" s="15">
        <v>0</v>
      </c>
      <c r="H31" s="39">
        <v>0</v>
      </c>
    </row>
    <row r="32" spans="1:8" ht="25.5" customHeight="1" x14ac:dyDescent="0.15">
      <c r="A32" s="6"/>
      <c r="B32" s="6"/>
      <c r="C32" s="7"/>
      <c r="D32" s="7"/>
      <c r="E32" s="6"/>
      <c r="F32" s="6"/>
      <c r="G32" s="6"/>
      <c r="H32" s="16" t="s">
        <v>6</v>
      </c>
    </row>
    <row r="33" spans="1:8" ht="10.5" customHeight="1" x14ac:dyDescent="0.15">
      <c r="A33" s="6"/>
      <c r="B33" s="6"/>
      <c r="C33" s="7"/>
      <c r="D33" s="7"/>
      <c r="E33" s="6"/>
      <c r="F33" s="6"/>
      <c r="G33" s="6"/>
      <c r="H33" s="16"/>
    </row>
    <row r="34" spans="1:8" ht="15.75" customHeight="1" x14ac:dyDescent="0.15">
      <c r="A34" s="43" t="s">
        <v>9</v>
      </c>
      <c r="B34" s="5"/>
      <c r="C34" s="5"/>
      <c r="D34" s="5"/>
      <c r="E34" s="5"/>
      <c r="F34" s="5"/>
      <c r="G34" s="5"/>
      <c r="H34" s="5"/>
    </row>
  </sheetData>
  <mergeCells count="28">
    <mergeCell ref="A1:H1"/>
    <mergeCell ref="A9:B9"/>
    <mergeCell ref="A6:B6"/>
    <mergeCell ref="A7:B7"/>
    <mergeCell ref="A8:B8"/>
    <mergeCell ref="A3:A5"/>
    <mergeCell ref="A14:B14"/>
    <mergeCell ref="A15:B15"/>
    <mergeCell ref="A16:B16"/>
    <mergeCell ref="A17:B17"/>
    <mergeCell ref="A10:B10"/>
    <mergeCell ref="A11:B11"/>
    <mergeCell ref="A12:B12"/>
    <mergeCell ref="A13:B13"/>
    <mergeCell ref="A22:B22"/>
    <mergeCell ref="A23:B23"/>
    <mergeCell ref="A24:B24"/>
    <mergeCell ref="A25:B25"/>
    <mergeCell ref="A18:B18"/>
    <mergeCell ref="A19:B19"/>
    <mergeCell ref="A20:B20"/>
    <mergeCell ref="A21:B21"/>
    <mergeCell ref="A30:B30"/>
    <mergeCell ref="A31:B31"/>
    <mergeCell ref="A26:B26"/>
    <mergeCell ref="A27:B27"/>
    <mergeCell ref="A28:B28"/>
    <mergeCell ref="A29:B29"/>
  </mergeCells>
  <phoneticPr fontId="1" type="noConversion"/>
  <pageMargins left="0.59055118110236227" right="0.59055118110236227" top="0.9055118110236221" bottom="0.78740157480314965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15주기준</vt:lpstr>
      <vt:lpstr>'15주기준'!Print_Area</vt:lpstr>
    </vt:vector>
  </TitlesOfParts>
  <Company>예원예술대학교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장대식</dc:creator>
  <cp:lastModifiedBy>김누리</cp:lastModifiedBy>
  <cp:lastPrinted>2019-05-16T00:42:08Z</cp:lastPrinted>
  <dcterms:created xsi:type="dcterms:W3CDTF">2004-12-07T05:17:25Z</dcterms:created>
  <dcterms:modified xsi:type="dcterms:W3CDTF">2023-11-01T04:18:35Z</dcterms:modified>
</cp:coreProperties>
</file>